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xr:revisionPtr revIDLastSave="0" documentId="8_{98CF212C-2A68-4E32-ACBA-867BE4350448}" xr6:coauthVersionLast="46" xr6:coauthVersionMax="46" xr10:uidLastSave="{00000000-0000-0000-0000-000000000000}"/>
  <bookViews>
    <workbookView xWindow="780" yWindow="780" windowWidth="29070" windowHeight="16500" xr2:uid="{00000000-000D-0000-FFFF-FFFF00000000}"/>
  </bookViews>
  <sheets>
    <sheet name="Caculation Sheet" sheetId="2" r:id="rId1"/>
    <sheet name="Sheet1" sheetId="1" r:id="rId2"/>
    <sheet name="Sheet3" sheetId="3" r:id="rId3"/>
  </sheets>
  <definedNames>
    <definedName name="_xlnm.Print_Area" localSheetId="0">'Caculation Sheet'!$A$2:$E$49</definedName>
    <definedName name="_xlnm.Print_Area" localSheetId="1">Sheet1!$A$5:$H$48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7" i="1"/>
  <c r="F8" i="1" s="1"/>
  <c r="H9" i="1" s="1"/>
  <c r="H12" i="1" s="1"/>
  <c r="H17" i="1" s="1"/>
  <c r="H18" i="1" s="1"/>
  <c r="F21" i="1" s="1"/>
  <c r="H22" i="1" s="1"/>
  <c r="C21" i="2"/>
  <c r="E17" i="2"/>
  <c r="C8" i="2"/>
  <c r="C9" i="2" s="1"/>
  <c r="E10" i="2" s="1"/>
  <c r="E13" i="2" s="1"/>
  <c r="E18" i="2" s="1"/>
  <c r="E19" i="2" s="1"/>
  <c r="E23" i="2" l="1"/>
  <c r="H26" i="1"/>
  <c r="H27" i="1" s="1"/>
  <c r="H30" i="1" s="1"/>
  <c r="H23" i="1"/>
  <c r="E24" i="2" l="1"/>
  <c r="E27" i="2"/>
  <c r="E28" i="2" s="1"/>
  <c r="E31" i="2" s="1"/>
</calcChain>
</file>

<file path=xl/sharedStrings.xml><?xml version="1.0" encoding="utf-8"?>
<sst xmlns="http://schemas.openxmlformats.org/spreadsheetml/2006/main" count="110" uniqueCount="70">
  <si>
    <t>ADD</t>
  </si>
  <si>
    <t>DEDUCT</t>
  </si>
  <si>
    <t>With effect from (date):</t>
  </si>
  <si>
    <t>Allowance calculated by:</t>
  </si>
  <si>
    <t>Alowance checked by:</t>
  </si>
  <si>
    <t>IF NEW APPLICATION</t>
  </si>
  <si>
    <t>Recommended by Chair of Adoption Panel:</t>
  </si>
  <si>
    <t>Agreed by Assistant Director Children's Services</t>
  </si>
  <si>
    <t>on behalf of Director Social Services</t>
  </si>
  <si>
    <t xml:space="preserve"> </t>
  </si>
  <si>
    <t>Signed</t>
  </si>
  <si>
    <t>Print name</t>
  </si>
  <si>
    <t xml:space="preserve">Signed </t>
  </si>
  <si>
    <t xml:space="preserve">DEDUCT </t>
  </si>
  <si>
    <t xml:space="preserve">ADD </t>
  </si>
  <si>
    <t>Signed:</t>
  </si>
  <si>
    <t>Print name:</t>
  </si>
  <si>
    <t>Date:</t>
  </si>
  <si>
    <t>Total Capital if over £3000 (I)</t>
  </si>
  <si>
    <t>Deduct Disregarded Capital £3000</t>
  </si>
  <si>
    <t>Total Weekly Tariff Income</t>
  </si>
  <si>
    <t>SUBTOTAL</t>
  </si>
  <si>
    <t>TOTAL ASSESSABLE INCOME</t>
  </si>
  <si>
    <t>CALCULATING ALLOWANCE</t>
  </si>
  <si>
    <t>Full Adoption allowance Relevant for Age of Child</t>
  </si>
  <si>
    <t>Financial Allowance Payable</t>
  </si>
  <si>
    <t>Divide by 250 (round up to nearest £)</t>
  </si>
  <si>
    <t>Income support equivalent amount</t>
  </si>
  <si>
    <t>TOTAL ALLOWANCE TO BE PAID</t>
  </si>
  <si>
    <t>Special Task Payable</t>
  </si>
  <si>
    <r>
      <t>Child Benefit</t>
    </r>
    <r>
      <rPr>
        <sz val="11"/>
        <rFont val="Arial"/>
        <family val="2"/>
      </rPr>
      <t xml:space="preserve"> (if not on Income Support)</t>
    </r>
  </si>
  <si>
    <r>
      <t>Deduct</t>
    </r>
    <r>
      <rPr>
        <sz val="11"/>
        <rFont val="Arial"/>
        <family val="2"/>
      </rPr>
      <t xml:space="preserve"> Total Assessable Income divided by 2</t>
    </r>
  </si>
  <si>
    <t>I</t>
  </si>
  <si>
    <t>II</t>
  </si>
  <si>
    <t>III</t>
  </si>
  <si>
    <t>Total Weekly Income (U)</t>
  </si>
  <si>
    <t>Weeky Expenses (Z)</t>
  </si>
  <si>
    <t>Exceptional Expenditure (AA)</t>
  </si>
  <si>
    <r>
      <t xml:space="preserve">SUBTOTAL </t>
    </r>
    <r>
      <rPr>
        <sz val="11"/>
        <rFont val="Arial"/>
        <family val="2"/>
      </rPr>
      <t xml:space="preserve">(if negative will adjust to zero at 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)</t>
    </r>
  </si>
  <si>
    <r>
      <t xml:space="preserve">SUBTOTAL </t>
    </r>
    <r>
      <rPr>
        <sz val="11"/>
        <rFont val="Arial"/>
        <family val="2"/>
      </rPr>
      <t>(If negative will  adjust to zero at</t>
    </r>
    <r>
      <rPr>
        <b/>
        <sz val="11"/>
        <rFont val="Arial"/>
        <family val="2"/>
      </rPr>
      <t xml:space="preserve"> II</t>
    </r>
    <r>
      <rPr>
        <sz val="11"/>
        <rFont val="Arial"/>
        <family val="2"/>
      </rPr>
      <t>)</t>
    </r>
  </si>
  <si>
    <r>
      <t>(if negative will adjust to zero at</t>
    </r>
    <r>
      <rPr>
        <b/>
        <sz val="11"/>
        <rFont val="Arial"/>
        <family val="2"/>
      </rPr>
      <t xml:space="preserve"> III</t>
    </r>
    <r>
      <rPr>
        <sz val="11"/>
        <rFont val="Arial"/>
        <family val="2"/>
      </rPr>
      <t>)</t>
    </r>
  </si>
  <si>
    <t>NAME OF APPLICANT__________________________________</t>
  </si>
  <si>
    <t>TEAM ______________________________________________</t>
  </si>
  <si>
    <r>
      <t>Child Benefit</t>
    </r>
    <r>
      <rPr>
        <sz val="11"/>
        <rFont val="Arial"/>
        <family val="2"/>
      </rPr>
      <t xml:space="preserve"> </t>
    </r>
  </si>
  <si>
    <t>Increase Income Support equivalent by 25%</t>
  </si>
  <si>
    <t>Couple over 18 £114.85</t>
  </si>
  <si>
    <t>Child £57.90</t>
  </si>
  <si>
    <t>1st Child £20.70</t>
  </si>
  <si>
    <t>Lone parent over 18 £73.10</t>
  </si>
  <si>
    <t>NOTES</t>
  </si>
  <si>
    <t>Current Rates</t>
  </si>
  <si>
    <t>NAME OF ASSESSING CARER(S):</t>
  </si>
  <si>
    <t>NAME OF ASSESSING CHILD:</t>
  </si>
  <si>
    <t>NAME OF SOCIAL WORKER REQUESTING ASSESSMENT:</t>
  </si>
  <si>
    <t>Part F on form don’t include carers allowance/or DLA for assessing child in total</t>
  </si>
  <si>
    <t>Also include child benefit for any other child in family not the one in the assessment</t>
  </si>
  <si>
    <t>Total Weekly Income</t>
  </si>
  <si>
    <t xml:space="preserve">Weeky Expenses </t>
  </si>
  <si>
    <t>Just inlcude either rent or mortgage plus council tax</t>
  </si>
  <si>
    <t>Any exceptional expenditure included here has to have Director approval</t>
  </si>
  <si>
    <t>Current income support for family set up</t>
  </si>
  <si>
    <t>2nd Child £13.70</t>
  </si>
  <si>
    <t>Agreed by Panel / Director:</t>
  </si>
  <si>
    <t>Date allowance paid from:</t>
  </si>
  <si>
    <t xml:space="preserve">Date allowance agreed to cease: </t>
  </si>
  <si>
    <t>For the child being assessed</t>
  </si>
  <si>
    <t>Total Capital if over £22,000</t>
  </si>
  <si>
    <t>Deduct Disregarded Capital, enter £22,000</t>
  </si>
  <si>
    <t>Only enter £22,000 here if you have entered a figure in C6</t>
  </si>
  <si>
    <t>Section E on assessment form and include any equity on second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</si>
</sst>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9" x14ac:knownFonts="1">
    <font>
      <sz val="12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Protection="1">
      <protection locked="0"/>
    </xf>
    <xf numFmtId="8" fontId="4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6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8" fontId="4" fillId="0" borderId="4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9" fontId="1" fillId="0" borderId="0" xfId="0" applyNumberFormat="1" applyFont="1" applyBorder="1" applyProtection="1"/>
    <xf numFmtId="164" fontId="1" fillId="0" borderId="6" xfId="0" applyNumberFormat="1" applyFont="1" applyBorder="1" applyProtection="1"/>
    <xf numFmtId="6" fontId="1" fillId="0" borderId="0" xfId="0" applyNumberFormat="1" applyFont="1" applyProtection="1"/>
    <xf numFmtId="165" fontId="1" fillId="0" borderId="4" xfId="0" applyNumberFormat="1" applyFont="1" applyBorder="1" applyProtection="1"/>
    <xf numFmtId="0" fontId="1" fillId="0" borderId="0" xfId="0" applyFont="1" applyAlignment="1" applyProtection="1">
      <alignment horizontal="right"/>
    </xf>
    <xf numFmtId="164" fontId="1" fillId="0" borderId="5" xfId="0" applyNumberFormat="1" applyFont="1" applyBorder="1" applyProtection="1"/>
    <xf numFmtId="164" fontId="1" fillId="0" borderId="4" xfId="0" applyNumberFormat="1" applyFont="1" applyBorder="1" applyProtection="1"/>
    <xf numFmtId="164" fontId="1" fillId="0" borderId="7" xfId="0" applyNumberFormat="1" applyFont="1" applyBorder="1" applyProtection="1"/>
    <xf numFmtId="164" fontId="5" fillId="0" borderId="0" xfId="0" applyNumberFormat="1" applyFont="1" applyBorder="1" applyProtection="1"/>
    <xf numFmtId="164" fontId="1" fillId="0" borderId="0" xfId="0" applyNumberFormat="1" applyFont="1" applyProtection="1"/>
    <xf numFmtId="164" fontId="5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7" fillId="0" borderId="0" xfId="0" applyFont="1"/>
    <xf numFmtId="0" fontId="6" fillId="0" borderId="8" xfId="0" applyFont="1" applyBorder="1"/>
    <xf numFmtId="0" fontId="8" fillId="0" borderId="0" xfId="0" applyFont="1"/>
    <xf numFmtId="164" fontId="1" fillId="0" borderId="4" xfId="0" applyNumberFormat="1" applyFont="1" applyBorder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8" xfId="0" applyFont="1" applyBorder="1" applyProtection="1">
      <protection locked="0"/>
    </xf>
    <xf numFmtId="0" fontId="1" fillId="0" borderId="8" xfId="0" applyFont="1" applyBorder="1"/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1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50"/>
  <sheetViews>
    <sheetView tabSelected="1" zoomScaleNormal="100" workbookViewId="0">
      <selection activeCell="F3" sqref="F3"/>
    </sheetView>
  </sheetViews>
  <sheetFormatPr defaultRowHeight="15" x14ac:dyDescent="0.2"/>
  <cols>
    <col min="1" max="1" width="43.88671875" customWidth="1"/>
    <col min="2" max="2" width="8.21875" customWidth="1"/>
    <col min="3" max="3" width="12.5546875" customWidth="1"/>
    <col min="4" max="4" width="1.6640625" customWidth="1"/>
    <col min="5" max="5" width="12.33203125" customWidth="1"/>
    <col min="6" max="6" width="65.21875" bestFit="1" customWidth="1"/>
    <col min="7" max="7" width="22.6640625" bestFit="1" customWidth="1"/>
  </cols>
  <sheetData>
    <row r="1" spans="1:9" ht="8.25" customHeight="1" x14ac:dyDescent="0.2"/>
    <row r="2" spans="1:9" x14ac:dyDescent="0.2">
      <c r="A2" s="43" t="s">
        <v>51</v>
      </c>
      <c r="B2" s="57"/>
      <c r="C2" s="57"/>
      <c r="D2" s="57"/>
      <c r="E2" s="57"/>
    </row>
    <row r="3" spans="1:9" x14ac:dyDescent="0.2">
      <c r="A3" s="43" t="s">
        <v>52</v>
      </c>
      <c r="B3" s="57"/>
      <c r="C3" s="57"/>
      <c r="D3" s="57"/>
      <c r="E3" s="57"/>
    </row>
    <row r="4" spans="1:9" x14ac:dyDescent="0.2">
      <c r="A4" s="43" t="s">
        <v>53</v>
      </c>
      <c r="B4" s="57"/>
      <c r="C4" s="57"/>
      <c r="D4" s="57"/>
      <c r="E4" s="57"/>
    </row>
    <row r="5" spans="1:9" ht="15.75" x14ac:dyDescent="0.25">
      <c r="F5" s="44" t="s">
        <v>49</v>
      </c>
      <c r="G5" s="44" t="s">
        <v>50</v>
      </c>
    </row>
    <row r="6" spans="1:9" x14ac:dyDescent="0.2">
      <c r="A6" s="23" t="s">
        <v>66</v>
      </c>
      <c r="B6" s="23"/>
      <c r="C6" s="9">
        <v>0</v>
      </c>
      <c r="D6" s="8"/>
      <c r="E6" s="10"/>
      <c r="F6" s="42" t="s">
        <v>69</v>
      </c>
    </row>
    <row r="7" spans="1:9" x14ac:dyDescent="0.2">
      <c r="A7" s="23" t="s">
        <v>67</v>
      </c>
      <c r="B7" s="23"/>
      <c r="C7" s="11">
        <v>0</v>
      </c>
      <c r="D7" s="8"/>
      <c r="E7" s="12" t="s">
        <v>9</v>
      </c>
      <c r="F7" s="42" t="s">
        <v>68</v>
      </c>
    </row>
    <row r="8" spans="1:9" x14ac:dyDescent="0.2">
      <c r="A8" s="23"/>
      <c r="B8" s="23"/>
      <c r="C8" s="30">
        <f>IF(C6&lt;21000,0,C6-C7)</f>
        <v>0</v>
      </c>
      <c r="D8" s="23"/>
      <c r="E8" s="31"/>
    </row>
    <row r="9" spans="1:9" ht="15.75" x14ac:dyDescent="0.25">
      <c r="A9" s="23" t="s">
        <v>26</v>
      </c>
      <c r="B9" s="23"/>
      <c r="C9" s="32">
        <f>SUM(C8/250)</f>
        <v>0</v>
      </c>
      <c r="D9" s="23"/>
      <c r="E9" s="23"/>
      <c r="F9" s="53"/>
      <c r="G9" s="53"/>
      <c r="H9" s="2" t="s">
        <v>9</v>
      </c>
      <c r="I9" s="5"/>
    </row>
    <row r="10" spans="1:9" ht="17.25" customHeight="1" x14ac:dyDescent="0.25">
      <c r="A10" s="40" t="s">
        <v>20</v>
      </c>
      <c r="B10" s="23"/>
      <c r="C10" s="33"/>
      <c r="D10" s="23"/>
      <c r="E10" s="32">
        <f>SUM(C9)</f>
        <v>0</v>
      </c>
    </row>
    <row r="11" spans="1:9" ht="15.75" x14ac:dyDescent="0.25">
      <c r="A11" s="25" t="s">
        <v>0</v>
      </c>
      <c r="B11" s="23"/>
      <c r="C11" s="13"/>
      <c r="D11" s="8"/>
      <c r="E11" s="8"/>
      <c r="F11" s="42" t="s">
        <v>54</v>
      </c>
    </row>
    <row r="12" spans="1:9" x14ac:dyDescent="0.2">
      <c r="A12" s="41" t="s">
        <v>56</v>
      </c>
      <c r="B12" s="23" t="s">
        <v>9</v>
      </c>
      <c r="C12" s="13"/>
      <c r="D12" s="8"/>
      <c r="E12" s="11">
        <v>0</v>
      </c>
      <c r="F12" s="42" t="s">
        <v>55</v>
      </c>
    </row>
    <row r="13" spans="1:9" ht="16.5" customHeight="1" x14ac:dyDescent="0.25">
      <c r="A13" s="40" t="s">
        <v>21</v>
      </c>
      <c r="B13" s="27"/>
      <c r="C13" s="33"/>
      <c r="D13" s="23"/>
      <c r="E13" s="34">
        <f>SUM(E10+E12)</f>
        <v>0</v>
      </c>
    </row>
    <row r="14" spans="1:9" ht="15.75" x14ac:dyDescent="0.25">
      <c r="A14" s="25" t="s">
        <v>1</v>
      </c>
      <c r="B14" s="23"/>
      <c r="C14" s="33"/>
      <c r="D14" s="23"/>
      <c r="E14" s="23"/>
    </row>
    <row r="15" spans="1:9" ht="15.75" x14ac:dyDescent="0.25">
      <c r="A15" s="23" t="s">
        <v>57</v>
      </c>
      <c r="B15" s="23"/>
      <c r="C15" s="15">
        <v>0</v>
      </c>
      <c r="D15" s="14" t="s">
        <v>9</v>
      </c>
      <c r="E15" s="8"/>
      <c r="F15" s="42" t="s">
        <v>58</v>
      </c>
    </row>
    <row r="16" spans="1:9" ht="15.75" x14ac:dyDescent="0.25">
      <c r="A16" s="23" t="s">
        <v>37</v>
      </c>
      <c r="B16" s="28"/>
      <c r="C16" s="16">
        <v>0</v>
      </c>
      <c r="D16" s="14" t="s">
        <v>9</v>
      </c>
      <c r="E16" s="8"/>
      <c r="F16" s="42" t="s">
        <v>59</v>
      </c>
    </row>
    <row r="17" spans="1:7" ht="15.75" x14ac:dyDescent="0.25">
      <c r="A17" s="23" t="s">
        <v>27</v>
      </c>
      <c r="B17" s="28"/>
      <c r="C17" s="17">
        <v>0</v>
      </c>
      <c r="D17" s="14"/>
      <c r="E17" s="35">
        <f>SUM(C15+C16+C17)</f>
        <v>0</v>
      </c>
      <c r="F17" s="42" t="s">
        <v>60</v>
      </c>
      <c r="G17" t="s">
        <v>48</v>
      </c>
    </row>
    <row r="18" spans="1:7" ht="16.5" thickBot="1" x14ac:dyDescent="0.3">
      <c r="A18" s="25" t="s">
        <v>38</v>
      </c>
      <c r="B18" s="23"/>
      <c r="C18" s="8"/>
      <c r="D18" s="14" t="s">
        <v>9</v>
      </c>
      <c r="E18" s="36">
        <f>SUM(E13-E17)</f>
        <v>0</v>
      </c>
      <c r="G18" t="s">
        <v>45</v>
      </c>
    </row>
    <row r="19" spans="1:7" ht="16.5" customHeight="1" thickTop="1" x14ac:dyDescent="0.25">
      <c r="A19" s="40" t="s">
        <v>22</v>
      </c>
      <c r="B19" s="23"/>
      <c r="C19" s="8"/>
      <c r="D19" s="14" t="s">
        <v>32</v>
      </c>
      <c r="E19" s="37">
        <f>IF(E18&lt;1,0,E18)</f>
        <v>0</v>
      </c>
      <c r="G19" t="s">
        <v>46</v>
      </c>
    </row>
    <row r="20" spans="1:7" ht="15.75" customHeight="1" x14ac:dyDescent="0.25">
      <c r="A20" s="25" t="s">
        <v>23</v>
      </c>
      <c r="B20" s="23"/>
      <c r="C20" s="8"/>
      <c r="D20" s="8"/>
      <c r="E20" s="8"/>
    </row>
    <row r="21" spans="1:7" x14ac:dyDescent="0.2">
      <c r="A21" s="23" t="s">
        <v>44</v>
      </c>
      <c r="B21" s="29"/>
      <c r="C21" s="45">
        <f>C17*25/100</f>
        <v>0</v>
      </c>
      <c r="D21" s="8" t="s">
        <v>9</v>
      </c>
      <c r="E21" s="10"/>
    </row>
    <row r="22" spans="1:7" ht="16.5" customHeight="1" x14ac:dyDescent="0.25">
      <c r="A22" s="25"/>
      <c r="B22" s="23"/>
      <c r="C22" s="30"/>
      <c r="D22" s="23"/>
      <c r="E22" s="38" t="s">
        <v>9</v>
      </c>
    </row>
    <row r="23" spans="1:7" ht="15.75" customHeight="1" x14ac:dyDescent="0.25">
      <c r="A23" s="59" t="s">
        <v>39</v>
      </c>
      <c r="B23" s="60"/>
      <c r="C23" s="38" t="s">
        <v>9</v>
      </c>
      <c r="D23" s="23"/>
      <c r="E23" s="30">
        <f>C21-E19</f>
        <v>0</v>
      </c>
    </row>
    <row r="24" spans="1:7" ht="15.75" customHeight="1" x14ac:dyDescent="0.25">
      <c r="A24" s="24" t="s">
        <v>25</v>
      </c>
      <c r="B24" s="26"/>
      <c r="C24" s="38"/>
      <c r="D24" s="24" t="s">
        <v>33</v>
      </c>
      <c r="E24" s="37">
        <f>IF(E23&lt;1,0,E23)</f>
        <v>0</v>
      </c>
    </row>
    <row r="25" spans="1:7" ht="15.75" x14ac:dyDescent="0.25">
      <c r="A25" s="25" t="s">
        <v>13</v>
      </c>
      <c r="B25" s="23"/>
      <c r="C25" s="8"/>
      <c r="D25" s="8"/>
      <c r="E25" s="18"/>
    </row>
    <row r="26" spans="1:7" ht="15.75" x14ac:dyDescent="0.25">
      <c r="A26" s="25" t="s">
        <v>43</v>
      </c>
      <c r="B26" s="23"/>
      <c r="C26" s="8"/>
      <c r="D26" s="8"/>
      <c r="E26" s="11">
        <v>0</v>
      </c>
      <c r="F26" s="42" t="s">
        <v>65</v>
      </c>
      <c r="G26" t="s">
        <v>47</v>
      </c>
    </row>
    <row r="27" spans="1:7" ht="15.75" x14ac:dyDescent="0.25">
      <c r="A27" s="23" t="s">
        <v>40</v>
      </c>
      <c r="B27" s="23"/>
      <c r="C27" s="23"/>
      <c r="D27" s="23"/>
      <c r="E27" s="38">
        <f>SUM(E23-E26)</f>
        <v>0</v>
      </c>
      <c r="G27" s="42" t="s">
        <v>61</v>
      </c>
    </row>
    <row r="28" spans="1:7" ht="15.75" x14ac:dyDescent="0.25">
      <c r="A28" s="23"/>
      <c r="B28" s="23"/>
      <c r="C28" s="23"/>
      <c r="D28" s="25" t="s">
        <v>34</v>
      </c>
      <c r="E28" s="39">
        <f>IF(E27&lt;1,0,E27)</f>
        <v>0</v>
      </c>
    </row>
    <row r="29" spans="1:7" ht="15" customHeight="1" x14ac:dyDescent="0.25">
      <c r="A29" s="25"/>
      <c r="B29" s="23"/>
      <c r="C29" s="8"/>
      <c r="D29" s="8"/>
      <c r="E29" s="19"/>
    </row>
    <row r="30" spans="1:7" ht="17.25" customHeight="1" x14ac:dyDescent="0.25">
      <c r="A30" s="25"/>
      <c r="B30" s="23"/>
      <c r="C30" s="8"/>
      <c r="D30" s="8"/>
      <c r="E30" s="11"/>
    </row>
    <row r="31" spans="1:7" ht="19.5" customHeight="1" thickBot="1" x14ac:dyDescent="0.3">
      <c r="A31" s="25" t="s">
        <v>28</v>
      </c>
      <c r="B31" s="23"/>
      <c r="C31" s="23"/>
      <c r="D31" s="23"/>
      <c r="E31" s="36">
        <f>SUM(E28+E30)</f>
        <v>0</v>
      </c>
    </row>
    <row r="32" spans="1:7" ht="20.25" customHeight="1" thickTop="1" x14ac:dyDescent="0.2">
      <c r="A32" s="8"/>
      <c r="B32" s="10"/>
      <c r="C32" s="8"/>
      <c r="D32" s="8"/>
      <c r="E32" s="8"/>
    </row>
    <row r="33" spans="1:6" x14ac:dyDescent="0.2">
      <c r="A33" s="51" t="s">
        <v>3</v>
      </c>
      <c r="B33" s="58"/>
      <c r="C33" s="55"/>
      <c r="D33" s="55"/>
      <c r="E33" s="55"/>
    </row>
    <row r="34" spans="1:6" x14ac:dyDescent="0.2">
      <c r="A34" s="52" t="s">
        <v>62</v>
      </c>
      <c r="B34" s="56"/>
      <c r="C34" s="55"/>
      <c r="D34" s="55"/>
      <c r="E34" s="55"/>
    </row>
    <row r="35" spans="1:6" x14ac:dyDescent="0.2">
      <c r="A35" s="52" t="s">
        <v>63</v>
      </c>
      <c r="B35" s="54"/>
      <c r="C35" s="55"/>
      <c r="D35" s="55"/>
      <c r="E35" s="55"/>
    </row>
    <row r="36" spans="1:6" x14ac:dyDescent="0.2">
      <c r="A36" s="52" t="s">
        <v>64</v>
      </c>
      <c r="B36" s="56"/>
      <c r="C36" s="55"/>
      <c r="D36" s="55"/>
      <c r="E36" s="55"/>
    </row>
    <row r="37" spans="1:6" x14ac:dyDescent="0.2">
      <c r="A37" s="46"/>
      <c r="B37" s="47"/>
      <c r="C37" s="47"/>
      <c r="D37" s="47"/>
      <c r="E37" s="47"/>
      <c r="F37" s="48"/>
    </row>
    <row r="38" spans="1:6" x14ac:dyDescent="0.2">
      <c r="A38" s="46"/>
      <c r="B38" s="49"/>
      <c r="C38" s="49"/>
      <c r="D38" s="49"/>
      <c r="E38" s="49"/>
      <c r="F38" s="48"/>
    </row>
    <row r="39" spans="1:6" ht="15.75" customHeight="1" x14ac:dyDescent="0.2">
      <c r="A39" s="46"/>
      <c r="B39" s="47"/>
      <c r="C39" s="47"/>
      <c r="D39" s="47"/>
      <c r="E39" s="47"/>
      <c r="F39" s="48"/>
    </row>
    <row r="40" spans="1:6" ht="15" customHeight="1" x14ac:dyDescent="0.2">
      <c r="A40" s="46"/>
      <c r="B40" s="49"/>
      <c r="C40" s="49"/>
      <c r="D40" s="49"/>
      <c r="E40" s="49"/>
      <c r="F40" s="48"/>
    </row>
    <row r="41" spans="1:6" ht="23.25" customHeight="1" x14ac:dyDescent="0.25">
      <c r="A41" s="50"/>
      <c r="B41" s="46"/>
      <c r="C41" s="46"/>
      <c r="D41" s="46"/>
      <c r="E41" s="46"/>
      <c r="F41" s="48"/>
    </row>
    <row r="42" spans="1:6" ht="20.25" customHeight="1" x14ac:dyDescent="0.25">
      <c r="A42" s="50"/>
      <c r="B42" s="46"/>
      <c r="C42" s="46"/>
      <c r="D42" s="46"/>
      <c r="E42" s="46"/>
      <c r="F42" s="48"/>
    </row>
    <row r="43" spans="1:6" ht="18" customHeight="1" x14ac:dyDescent="0.2">
      <c r="A43" s="46"/>
      <c r="B43" s="46"/>
      <c r="C43" s="46"/>
      <c r="D43" s="46"/>
      <c r="E43" s="46"/>
      <c r="F43" s="48"/>
    </row>
    <row r="44" spans="1:6" ht="18" customHeight="1" x14ac:dyDescent="0.2">
      <c r="A44" s="46"/>
      <c r="B44" s="46"/>
      <c r="C44" s="46"/>
      <c r="D44" s="46"/>
      <c r="E44" s="46"/>
      <c r="F44" s="48"/>
    </row>
    <row r="45" spans="1:6" x14ac:dyDescent="0.2">
      <c r="A45" s="46"/>
      <c r="B45" s="46"/>
      <c r="C45" s="46"/>
      <c r="D45" s="46"/>
      <c r="E45" s="46"/>
      <c r="F45" s="48"/>
    </row>
    <row r="46" spans="1:6" ht="18.75" customHeight="1" x14ac:dyDescent="0.25">
      <c r="A46" s="50"/>
      <c r="B46" s="46"/>
      <c r="C46" s="46"/>
      <c r="D46" s="46"/>
      <c r="E46" s="46"/>
      <c r="F46" s="48"/>
    </row>
    <row r="47" spans="1:6" ht="21.75" customHeight="1" x14ac:dyDescent="0.25">
      <c r="A47" s="50"/>
      <c r="B47" s="46"/>
      <c r="C47" s="46"/>
      <c r="D47" s="46"/>
      <c r="E47" s="46"/>
      <c r="F47" s="48"/>
    </row>
    <row r="48" spans="1:6" ht="18.75" customHeight="1" x14ac:dyDescent="0.2">
      <c r="A48" s="46"/>
      <c r="B48" s="46"/>
      <c r="C48" s="46"/>
      <c r="D48" s="46"/>
      <c r="E48" s="46"/>
      <c r="F48" s="48"/>
    </row>
    <row r="49" spans="1:6" x14ac:dyDescent="0.2">
      <c r="A49" s="46"/>
      <c r="B49" s="46"/>
      <c r="C49" s="46"/>
      <c r="D49" s="48"/>
      <c r="E49" s="46"/>
      <c r="F49" s="48"/>
    </row>
    <row r="50" spans="1:6" x14ac:dyDescent="0.2">
      <c r="A50" s="48"/>
      <c r="B50" s="48"/>
      <c r="C50" s="48"/>
      <c r="D50" s="48"/>
      <c r="E50" s="48"/>
      <c r="F50" s="48"/>
    </row>
  </sheetData>
  <sheetProtection selectLockedCells="1"/>
  <mergeCells count="9">
    <mergeCell ref="F9:G9"/>
    <mergeCell ref="B35:E35"/>
    <mergeCell ref="B36:E36"/>
    <mergeCell ref="B2:E2"/>
    <mergeCell ref="B3:E3"/>
    <mergeCell ref="B4:E4"/>
    <mergeCell ref="B33:E33"/>
    <mergeCell ref="B34:E34"/>
    <mergeCell ref="A23:B23"/>
  </mergeCells>
  <phoneticPr fontId="0" type="noConversion"/>
  <pageMargins left="0.75" right="0.75" top="1" bottom="1" header="0.5" footer="0.5"/>
  <pageSetup paperSize="9" orientation="portrait" r:id="rId1"/>
  <headerFooter alignWithMargins="0">
    <oddHeader>&amp;L&amp;"Arial,Bold"&amp;10Part H
For Office Use Onlt&amp;R&amp;"Arial,Bold"&amp;10SOC545H
Rev   Jan 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48"/>
  <sheetViews>
    <sheetView zoomScale="75" workbookViewId="0">
      <selection sqref="A1:IV65536"/>
    </sheetView>
  </sheetViews>
  <sheetFormatPr defaultRowHeight="15" x14ac:dyDescent="0.2"/>
  <cols>
    <col min="2" max="2" width="2.88671875" customWidth="1"/>
    <col min="3" max="3" width="3.109375" customWidth="1"/>
    <col min="4" max="4" width="17.6640625" customWidth="1"/>
    <col min="5" max="5" width="8.21875" customWidth="1"/>
    <col min="6" max="6" width="12.5546875" customWidth="1"/>
    <col min="7" max="7" width="1.6640625" customWidth="1"/>
    <col min="8" max="8" width="12.33203125" customWidth="1"/>
  </cols>
  <sheetData>
    <row r="1" spans="1:12" x14ac:dyDescent="0.2">
      <c r="A1" t="s">
        <v>41</v>
      </c>
    </row>
    <row r="3" spans="1:12" x14ac:dyDescent="0.2">
      <c r="A3" t="s">
        <v>42</v>
      </c>
    </row>
    <row r="5" spans="1:12" x14ac:dyDescent="0.2">
      <c r="A5" s="23" t="s">
        <v>18</v>
      </c>
      <c r="B5" s="23"/>
      <c r="C5" s="23"/>
      <c r="D5" s="23"/>
      <c r="E5" s="23"/>
      <c r="F5" s="9">
        <v>0</v>
      </c>
      <c r="G5" s="8"/>
      <c r="H5" s="10"/>
    </row>
    <row r="6" spans="1:12" x14ac:dyDescent="0.2">
      <c r="A6" s="23" t="s">
        <v>19</v>
      </c>
      <c r="B6" s="23"/>
      <c r="C6" s="23"/>
      <c r="D6" s="23"/>
      <c r="E6" s="23"/>
      <c r="F6" s="11">
        <v>0</v>
      </c>
      <c r="G6" s="8"/>
      <c r="H6" s="12" t="s">
        <v>9</v>
      </c>
    </row>
    <row r="7" spans="1:12" x14ac:dyDescent="0.2">
      <c r="A7" s="23"/>
      <c r="B7" s="23"/>
      <c r="C7" s="23"/>
      <c r="D7" s="23"/>
      <c r="E7" s="23"/>
      <c r="F7" s="30">
        <f>IF(F5&lt;3000,0,F5-F6)</f>
        <v>0</v>
      </c>
      <c r="G7" s="23"/>
      <c r="H7" s="31"/>
    </row>
    <row r="8" spans="1:12" ht="15.75" x14ac:dyDescent="0.25">
      <c r="A8" s="23" t="s">
        <v>26</v>
      </c>
      <c r="B8" s="23"/>
      <c r="C8" s="23"/>
      <c r="D8" s="23"/>
      <c r="E8" s="23"/>
      <c r="F8" s="32">
        <f>SUM(F7/250)</f>
        <v>0</v>
      </c>
      <c r="G8" s="23"/>
      <c r="H8" s="23"/>
      <c r="I8" s="53"/>
      <c r="J8" s="53"/>
      <c r="K8" s="2" t="s">
        <v>9</v>
      </c>
      <c r="L8" s="5"/>
    </row>
    <row r="9" spans="1:12" ht="17.25" customHeight="1" x14ac:dyDescent="0.25">
      <c r="A9" s="59" t="s">
        <v>20</v>
      </c>
      <c r="B9" s="59"/>
      <c r="C9" s="59"/>
      <c r="D9" s="59"/>
      <c r="E9" s="23"/>
      <c r="F9" s="33"/>
      <c r="G9" s="23"/>
      <c r="H9" s="32">
        <f>SUM(F8)</f>
        <v>0</v>
      </c>
    </row>
    <row r="10" spans="1:12" ht="15.75" x14ac:dyDescent="0.25">
      <c r="A10" s="25" t="s">
        <v>0</v>
      </c>
      <c r="B10" s="23"/>
      <c r="C10" s="23"/>
      <c r="D10" s="23"/>
      <c r="E10" s="23"/>
      <c r="F10" s="13"/>
      <c r="G10" s="8"/>
      <c r="H10" s="8"/>
    </row>
    <row r="11" spans="1:12" x14ac:dyDescent="0.2">
      <c r="A11" s="60" t="s">
        <v>35</v>
      </c>
      <c r="B11" s="60"/>
      <c r="C11" s="60"/>
      <c r="D11" s="60"/>
      <c r="E11" s="23" t="s">
        <v>9</v>
      </c>
      <c r="F11" s="13"/>
      <c r="G11" s="8"/>
      <c r="H11" s="11">
        <v>0</v>
      </c>
    </row>
    <row r="12" spans="1:12" ht="16.5" customHeight="1" x14ac:dyDescent="0.25">
      <c r="A12" s="59" t="s">
        <v>21</v>
      </c>
      <c r="B12" s="59"/>
      <c r="C12" s="59"/>
      <c r="D12" s="59"/>
      <c r="E12" s="27"/>
      <c r="F12" s="33"/>
      <c r="G12" s="23"/>
      <c r="H12" s="34">
        <f>SUM(H9+H11)</f>
        <v>0</v>
      </c>
    </row>
    <row r="13" spans="1:12" ht="15.75" x14ac:dyDescent="0.25">
      <c r="A13" s="25" t="s">
        <v>1</v>
      </c>
      <c r="B13" s="23"/>
      <c r="C13" s="23"/>
      <c r="D13" s="23"/>
      <c r="E13" s="23"/>
      <c r="F13" s="33"/>
      <c r="G13" s="23"/>
      <c r="H13" s="23"/>
    </row>
    <row r="14" spans="1:12" ht="15.75" x14ac:dyDescent="0.25">
      <c r="A14" s="23" t="s">
        <v>36</v>
      </c>
      <c r="B14" s="23"/>
      <c r="C14" s="23"/>
      <c r="D14" s="23"/>
      <c r="E14" s="23"/>
      <c r="F14" s="15">
        <v>0</v>
      </c>
      <c r="G14" s="14" t="s">
        <v>9</v>
      </c>
      <c r="H14" s="8"/>
    </row>
    <row r="15" spans="1:12" ht="15.75" x14ac:dyDescent="0.25">
      <c r="A15" s="23" t="s">
        <v>37</v>
      </c>
      <c r="B15" s="23"/>
      <c r="C15" s="23"/>
      <c r="D15" s="23"/>
      <c r="E15" s="28"/>
      <c r="F15" s="16">
        <v>0</v>
      </c>
      <c r="G15" s="14" t="s">
        <v>9</v>
      </c>
      <c r="H15" s="8"/>
    </row>
    <row r="16" spans="1:12" ht="15.75" x14ac:dyDescent="0.25">
      <c r="A16" s="23" t="s">
        <v>27</v>
      </c>
      <c r="B16" s="23"/>
      <c r="C16" s="23"/>
      <c r="D16" s="23"/>
      <c r="E16" s="28"/>
      <c r="F16" s="17">
        <v>0</v>
      </c>
      <c r="G16" s="14"/>
      <c r="H16" s="35">
        <f>SUM(F14+F15+F16)</f>
        <v>0</v>
      </c>
    </row>
    <row r="17" spans="1:10" ht="16.5" thickBot="1" x14ac:dyDescent="0.3">
      <c r="A17" s="25" t="s">
        <v>38</v>
      </c>
      <c r="B17" s="23"/>
      <c r="C17" s="23"/>
      <c r="D17" s="23"/>
      <c r="E17" s="23"/>
      <c r="F17" s="8"/>
      <c r="G17" s="14" t="s">
        <v>9</v>
      </c>
      <c r="H17" s="36">
        <f>SUM(H12-H16)</f>
        <v>0</v>
      </c>
    </row>
    <row r="18" spans="1:10" ht="16.5" customHeight="1" thickTop="1" x14ac:dyDescent="0.25">
      <c r="A18" s="59" t="s">
        <v>22</v>
      </c>
      <c r="B18" s="59"/>
      <c r="C18" s="59"/>
      <c r="D18" s="59"/>
      <c r="E18" s="23"/>
      <c r="F18" s="8"/>
      <c r="G18" s="14" t="s">
        <v>32</v>
      </c>
      <c r="H18" s="37">
        <f>IF(H17&lt;1,0,H17)</f>
        <v>0</v>
      </c>
      <c r="J18" s="22"/>
    </row>
    <row r="19" spans="1:10" ht="15.75" customHeight="1" x14ac:dyDescent="0.25">
      <c r="A19" s="25" t="s">
        <v>23</v>
      </c>
      <c r="B19" s="23"/>
      <c r="C19" s="23"/>
      <c r="D19" s="23"/>
      <c r="E19" s="23"/>
      <c r="F19" s="8"/>
      <c r="G19" s="8"/>
      <c r="H19" s="8"/>
    </row>
    <row r="20" spans="1:10" x14ac:dyDescent="0.2">
      <c r="A20" s="23" t="s">
        <v>24</v>
      </c>
      <c r="B20" s="23"/>
      <c r="C20" s="23"/>
      <c r="D20" s="23"/>
      <c r="E20" s="29"/>
      <c r="F20" s="11">
        <v>0</v>
      </c>
      <c r="G20" s="8" t="s">
        <v>9</v>
      </c>
      <c r="H20" s="10"/>
    </row>
    <row r="21" spans="1:10" ht="16.5" customHeight="1" x14ac:dyDescent="0.25">
      <c r="A21" s="25" t="s">
        <v>31</v>
      </c>
      <c r="B21" s="23"/>
      <c r="C21" s="23"/>
      <c r="D21" s="23"/>
      <c r="E21" s="23"/>
      <c r="F21" s="34">
        <f>SUM(H18/2)</f>
        <v>0</v>
      </c>
      <c r="G21" s="23"/>
      <c r="H21" s="38" t="s">
        <v>9</v>
      </c>
    </row>
    <row r="22" spans="1:10" ht="15.75" customHeight="1" x14ac:dyDescent="0.25">
      <c r="A22" s="59" t="s">
        <v>39</v>
      </c>
      <c r="B22" s="60"/>
      <c r="C22" s="60"/>
      <c r="D22" s="60"/>
      <c r="E22" s="60"/>
      <c r="F22" s="38" t="s">
        <v>9</v>
      </c>
      <c r="G22" s="23"/>
      <c r="H22" s="30">
        <f>SUM(F20-F21)</f>
        <v>0</v>
      </c>
    </row>
    <row r="23" spans="1:10" ht="15.75" customHeight="1" x14ac:dyDescent="0.25">
      <c r="A23" s="24" t="s">
        <v>25</v>
      </c>
      <c r="B23" s="26"/>
      <c r="C23" s="26"/>
      <c r="D23" s="26"/>
      <c r="E23" s="26"/>
      <c r="F23" s="38"/>
      <c r="G23" s="24" t="s">
        <v>33</v>
      </c>
      <c r="H23" s="37">
        <f>IF(H22&lt;1,0,H22)</f>
        <v>0</v>
      </c>
    </row>
    <row r="24" spans="1:10" ht="15.75" x14ac:dyDescent="0.25">
      <c r="A24" s="25" t="s">
        <v>13</v>
      </c>
      <c r="B24" s="23"/>
      <c r="C24" s="23"/>
      <c r="D24" s="23"/>
      <c r="E24" s="23"/>
      <c r="F24" s="8"/>
      <c r="G24" s="8"/>
      <c r="H24" s="18"/>
    </row>
    <row r="25" spans="1:10" ht="15.75" x14ac:dyDescent="0.25">
      <c r="A25" s="25" t="s">
        <v>30</v>
      </c>
      <c r="B25" s="23"/>
      <c r="C25" s="23"/>
      <c r="D25" s="23"/>
      <c r="E25" s="23"/>
      <c r="F25" s="8"/>
      <c r="G25" s="8"/>
      <c r="H25" s="11">
        <v>0</v>
      </c>
    </row>
    <row r="26" spans="1:10" ht="15.75" x14ac:dyDescent="0.25">
      <c r="A26" s="23" t="s">
        <v>40</v>
      </c>
      <c r="B26" s="23"/>
      <c r="C26" s="23"/>
      <c r="D26" s="23"/>
      <c r="E26" s="23"/>
      <c r="F26" s="23"/>
      <c r="G26" s="23"/>
      <c r="H26" s="38">
        <f>SUM(H22-H25)</f>
        <v>0</v>
      </c>
    </row>
    <row r="27" spans="1:10" ht="15.75" x14ac:dyDescent="0.25">
      <c r="A27" s="23"/>
      <c r="B27" s="23"/>
      <c r="C27" s="23"/>
      <c r="D27" s="23"/>
      <c r="E27" s="23"/>
      <c r="F27" s="23"/>
      <c r="G27" s="25" t="s">
        <v>34</v>
      </c>
      <c r="H27" s="39">
        <f>IF(H26&lt;1,0,H26)</f>
        <v>0</v>
      </c>
    </row>
    <row r="28" spans="1:10" ht="15" customHeight="1" x14ac:dyDescent="0.25">
      <c r="A28" s="25" t="s">
        <v>14</v>
      </c>
      <c r="B28" s="23"/>
      <c r="C28" s="23"/>
      <c r="D28" s="23"/>
      <c r="E28" s="23"/>
      <c r="F28" s="8"/>
      <c r="G28" s="8"/>
      <c r="H28" s="19"/>
    </row>
    <row r="29" spans="1:10" ht="17.25" customHeight="1" x14ac:dyDescent="0.25">
      <c r="A29" s="25" t="s">
        <v>29</v>
      </c>
      <c r="B29" s="23"/>
      <c r="C29" s="23"/>
      <c r="D29" s="23"/>
      <c r="E29" s="23"/>
      <c r="F29" s="8"/>
      <c r="G29" s="8"/>
      <c r="H29" s="11">
        <v>0</v>
      </c>
    </row>
    <row r="30" spans="1:10" ht="19.5" customHeight="1" thickBot="1" x14ac:dyDescent="0.3">
      <c r="A30" s="25" t="s">
        <v>28</v>
      </c>
      <c r="B30" s="23"/>
      <c r="C30" s="23"/>
      <c r="D30" s="23"/>
      <c r="E30" s="23"/>
      <c r="F30" s="23"/>
      <c r="G30" s="23"/>
      <c r="H30" s="36">
        <f>SUM(H27+H29)</f>
        <v>0</v>
      </c>
    </row>
    <row r="31" spans="1:10" ht="20.25" customHeight="1" thickTop="1" x14ac:dyDescent="0.2">
      <c r="A31" s="8" t="s">
        <v>2</v>
      </c>
      <c r="B31" s="8"/>
      <c r="C31" s="8"/>
      <c r="D31" s="8"/>
      <c r="E31" s="20"/>
      <c r="F31" s="8"/>
      <c r="G31" s="8"/>
      <c r="H31" s="8"/>
    </row>
    <row r="32" spans="1:10" x14ac:dyDescent="0.2">
      <c r="A32" s="8" t="s">
        <v>3</v>
      </c>
      <c r="B32" s="8"/>
      <c r="C32" s="8"/>
      <c r="D32" s="8"/>
      <c r="E32" s="21"/>
      <c r="F32" s="21"/>
      <c r="G32" s="21"/>
      <c r="H32" s="21"/>
    </row>
    <row r="33" spans="1:8" x14ac:dyDescent="0.2">
      <c r="A33" s="1"/>
      <c r="B33" s="1"/>
      <c r="C33" s="1"/>
      <c r="D33" s="1"/>
      <c r="E33" s="7" t="s">
        <v>10</v>
      </c>
      <c r="F33" s="7"/>
      <c r="G33" s="7"/>
      <c r="H33" s="7"/>
    </row>
    <row r="34" spans="1:8" x14ac:dyDescent="0.2">
      <c r="A34" s="1"/>
      <c r="B34" s="1"/>
      <c r="C34" s="1"/>
      <c r="D34" s="1"/>
      <c r="E34" s="6"/>
      <c r="F34" s="6"/>
      <c r="G34" s="6"/>
      <c r="H34" s="6"/>
    </row>
    <row r="35" spans="1:8" x14ac:dyDescent="0.2">
      <c r="A35" s="1"/>
      <c r="B35" s="1"/>
      <c r="C35" s="1"/>
      <c r="D35" s="1"/>
      <c r="E35" s="7" t="s">
        <v>11</v>
      </c>
      <c r="F35" s="7"/>
      <c r="G35" s="7"/>
      <c r="H35" s="7"/>
    </row>
    <row r="36" spans="1:8" x14ac:dyDescent="0.2">
      <c r="A36" s="1" t="s">
        <v>4</v>
      </c>
      <c r="B36" s="1"/>
      <c r="C36" s="1"/>
      <c r="D36" s="1"/>
      <c r="E36" s="6"/>
      <c r="F36" s="6"/>
      <c r="G36" s="6"/>
      <c r="H36" s="6"/>
    </row>
    <row r="37" spans="1:8" x14ac:dyDescent="0.2">
      <c r="A37" s="1"/>
      <c r="B37" s="1"/>
      <c r="C37" s="1"/>
      <c r="D37" s="1"/>
      <c r="E37" s="7" t="s">
        <v>12</v>
      </c>
      <c r="F37" s="7"/>
      <c r="G37" s="7"/>
      <c r="H37" s="7"/>
    </row>
    <row r="38" spans="1:8" ht="15.75" customHeight="1" x14ac:dyDescent="0.2">
      <c r="A38" s="1"/>
      <c r="B38" s="1"/>
      <c r="C38" s="1"/>
      <c r="D38" s="1"/>
      <c r="E38" s="6"/>
      <c r="F38" s="6"/>
      <c r="G38" s="6"/>
      <c r="H38" s="6"/>
    </row>
    <row r="39" spans="1:8" ht="15" customHeight="1" x14ac:dyDescent="0.2">
      <c r="A39" s="1"/>
      <c r="B39" s="1"/>
      <c r="C39" s="1"/>
      <c r="D39" s="1"/>
      <c r="E39" s="7" t="s">
        <v>11</v>
      </c>
      <c r="F39" s="7"/>
      <c r="G39" s="7"/>
      <c r="H39" s="7"/>
    </row>
    <row r="40" spans="1:8" ht="23.25" customHeight="1" x14ac:dyDescent="0.25">
      <c r="A40" s="2" t="s">
        <v>5</v>
      </c>
      <c r="B40" s="1"/>
      <c r="C40" s="1"/>
      <c r="D40" s="1"/>
      <c r="E40" s="1"/>
      <c r="F40" s="1"/>
      <c r="G40" s="1"/>
      <c r="H40" s="1"/>
    </row>
    <row r="41" spans="1:8" ht="20.25" customHeight="1" x14ac:dyDescent="0.25">
      <c r="A41" s="2" t="s">
        <v>6</v>
      </c>
      <c r="B41" s="1"/>
      <c r="C41" s="1"/>
      <c r="D41" s="1"/>
      <c r="E41" s="1"/>
      <c r="F41" s="1"/>
      <c r="G41" s="1"/>
      <c r="H41" s="1"/>
    </row>
    <row r="42" spans="1:8" ht="18" customHeight="1" x14ac:dyDescent="0.2">
      <c r="A42" s="1" t="s">
        <v>15</v>
      </c>
      <c r="B42" s="3"/>
      <c r="C42" s="3"/>
      <c r="D42" s="3"/>
      <c r="E42" s="1"/>
      <c r="F42" s="1" t="s">
        <v>17</v>
      </c>
      <c r="G42" s="1"/>
      <c r="H42" s="3"/>
    </row>
    <row r="43" spans="1:8" ht="18" customHeight="1" x14ac:dyDescent="0.2">
      <c r="A43" s="1" t="s">
        <v>16</v>
      </c>
      <c r="B43" s="4"/>
      <c r="C43" s="4"/>
      <c r="D43" s="4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ht="18.75" customHeight="1" x14ac:dyDescent="0.25">
      <c r="A45" s="2" t="s">
        <v>7</v>
      </c>
      <c r="B45" s="2"/>
      <c r="C45" s="2"/>
      <c r="D45" s="2"/>
      <c r="E45" s="1"/>
      <c r="F45" s="1"/>
      <c r="G45" s="1"/>
      <c r="H45" s="1"/>
    </row>
    <row r="46" spans="1:8" ht="21.75" customHeight="1" x14ac:dyDescent="0.25">
      <c r="A46" s="2" t="s">
        <v>8</v>
      </c>
      <c r="B46" s="2"/>
      <c r="C46" s="2"/>
      <c r="D46" s="2"/>
      <c r="E46" s="1"/>
      <c r="F46" s="1"/>
      <c r="G46" s="1"/>
      <c r="H46" s="1"/>
    </row>
    <row r="47" spans="1:8" ht="18.75" customHeight="1" x14ac:dyDescent="0.2">
      <c r="A47" s="1" t="s">
        <v>15</v>
      </c>
      <c r="B47" s="3"/>
      <c r="C47" s="3"/>
      <c r="D47" s="3"/>
      <c r="E47" s="1"/>
      <c r="F47" s="1" t="s">
        <v>17</v>
      </c>
      <c r="G47" s="1"/>
      <c r="H47" s="3"/>
    </row>
    <row r="48" spans="1:8" x14ac:dyDescent="0.2">
      <c r="A48" s="1" t="s">
        <v>16</v>
      </c>
      <c r="B48" s="4"/>
      <c r="C48" s="4"/>
      <c r="D48" s="4"/>
      <c r="E48" s="1"/>
      <c r="F48" s="1"/>
      <c r="H48" s="1"/>
    </row>
  </sheetData>
  <sheetProtection password="CF5F" sheet="1" objects="1" scenarios="1"/>
  <mergeCells count="6">
    <mergeCell ref="A22:E22"/>
    <mergeCell ref="I8:J8"/>
    <mergeCell ref="A11:D11"/>
    <mergeCell ref="A9:D9"/>
    <mergeCell ref="A18:D18"/>
    <mergeCell ref="A12:D12"/>
  </mergeCells>
  <phoneticPr fontId="0" type="noConversion"/>
  <printOptions horizontalCentered="1" verticalCentered="1"/>
  <pageMargins left="0.78740157480314965" right="0.59055118110236227" top="0.98425196850393704" bottom="0.42" header="0.51181102362204722" footer="0.39370078740157483"/>
  <pageSetup paperSize="9" orientation="portrait" horizontalDpi="4294967292" r:id="rId1"/>
  <headerFooter alignWithMargins="0">
    <oddHeader>&amp;L&amp;"Arial,Bold"&amp;11Part H
For Office Use Only&amp;CSkye PERRIN&amp;R&amp;11SOC545H
Rev Jul 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CE59D0F1F8E4BA4C800CD06E91481" ma:contentTypeVersion="52" ma:contentTypeDescription="Create a new document." ma:contentTypeScope="" ma:versionID="96d69281ced12e2e2e5569fdaa94eb05">
  <xsd:schema xmlns:xsd="http://www.w3.org/2001/XMLSchema" xmlns:xs="http://www.w3.org/2001/XMLSchema" xmlns:p="http://schemas.microsoft.com/office/2006/metadata/properties" xmlns:ns2="14ef3b5f-6ca1-4c1c-a353-a1c338ccc666" xmlns:ns3="8cece656-0528-402e-8958-c6c815524333" targetNamespace="http://schemas.microsoft.com/office/2006/metadata/properties" ma:root="true" ma:fieldsID="e2699e683dcbd17a19bdb2149c9aee09" ns2:_="" ns3:_="">
    <xsd:import namespace="14ef3b5f-6ca1-4c1c-a353-a1c338ccc666"/>
    <xsd:import namespace="8cece656-0528-402e-8958-c6c8155243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f3b5f-6ca1-4c1c-a353-a1c338ccc6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e656-0528-402e-8958-c6c8155243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4ef3b5f-6ca1-4c1c-a353-a1c338ccc666">SXJZJSQ2YJM5-499006958-170063</_dlc_DocId>
    <_dlc_DocIdUrl xmlns="14ef3b5f-6ca1-4c1c-a353-a1c338ccc666">
      <Url>https://antsertech.sharepoint.com/sites/TriXData2/_layouts/15/DocIdRedir.aspx?ID=SXJZJSQ2YJM5-499006958-170063</Url>
      <Description>SXJZJSQ2YJM5-499006958-170063</Description>
    </_dlc_DocIdUrl>
  </documentManagement>
</p:properties>
</file>

<file path=customXml/itemProps1.xml><?xml version="1.0" encoding="utf-8"?>
<ds:datastoreItem xmlns:ds="http://schemas.openxmlformats.org/officeDocument/2006/customXml" ds:itemID="{BB466925-4F26-4072-8322-ED35EBEAC7A1}"/>
</file>

<file path=customXml/itemProps2.xml><?xml version="1.0" encoding="utf-8"?>
<ds:datastoreItem xmlns:ds="http://schemas.openxmlformats.org/officeDocument/2006/customXml" ds:itemID="{3726034D-86FA-414C-BFB6-2354FE3C1F32}"/>
</file>

<file path=customXml/itemProps3.xml><?xml version="1.0" encoding="utf-8"?>
<ds:datastoreItem xmlns:ds="http://schemas.openxmlformats.org/officeDocument/2006/customXml" ds:itemID="{BF056FA3-48D0-443A-884F-9E6D33CCB468}"/>
</file>

<file path=customXml/itemProps4.xml><?xml version="1.0" encoding="utf-8"?>
<ds:datastoreItem xmlns:ds="http://schemas.openxmlformats.org/officeDocument/2006/customXml" ds:itemID="{3EF9CB5C-8786-4F50-954F-62BF8F236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Caculation Sheet</vt:lpstr>
      <vt:lpstr>Sheet1</vt:lpstr>
      <vt:lpstr>Sheet3</vt:lpstr>
      <vt:lpstr>'Caculation Sheet'!Print_Area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</dc:creator>
  <cp:lastModifiedBy>Mark Dalton</cp:lastModifiedBy>
  <cp:lastPrinted>2012-08-17T09:03:51Z</cp:lastPrinted>
  <dcterms:created xsi:type="dcterms:W3CDTF">2000-03-20T12:24:43Z</dcterms:created>
  <dcterms:modified xsi:type="dcterms:W3CDTF">2021-04-01T08:35:58Z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-716660961</vt:i4>
  </property>
  <property fmtid="{D5CDD505-2E9C-101B-9397-08002B2CF9AE}" pid="3" name="_NewReviewCycle">
    <vt:lpwstr/>
  </property>
  <property fmtid="{D5CDD505-2E9C-101B-9397-08002B2CF9AE}" pid="4" name="_EmailSubject">
    <vt:lpwstr>Allowance Documents</vt:lpwstr>
  </property>
  <property fmtid="{D5CDD505-2E9C-101B-9397-08002B2CF9AE}" pid="5" name="_AuthorEmail">
    <vt:lpwstr>Sarah.Kenning@cambridgeshire.gov.uk</vt:lpwstr>
  </property>
  <property fmtid="{D5CDD505-2E9C-101B-9397-08002B2CF9AE}" pid="6" name="_AuthorEmailDisplayName">
    <vt:lpwstr>Kenning Sarah</vt:lpwstr>
  </property>
  <property fmtid="{D5CDD505-2E9C-101B-9397-08002B2CF9AE}" pid="7" name="_ReviewingToolsShownOnce">
    <vt:lpwstr/>
  </property>
  <property fmtid="{D5CDD505-2E9C-101B-9397-08002B2CF9AE}" pid="8" name="ContentTypeId">
    <vt:lpwstr>0x010100636CE59D0F1F8E4BA4C800CD06E91481</vt:lpwstr>
  </property>
  <property fmtid="{D5CDD505-2E9C-101B-9397-08002B2CF9AE}" pid="9" name="Order">
    <vt:r8>17006300</vt:r8>
  </property>
  <property fmtid="{D5CDD505-2E9C-101B-9397-08002B2CF9AE}" pid="10" name="_dlc_DocIdItemGuid">
    <vt:lpwstr>1a3128ce-1e33-580a-bba5-2f4f4eff5414</vt:lpwstr>
  </property>
</Properties>
</file>